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129"/>
  <workbookPr/>
  <mc:AlternateContent xmlns:mc="http://schemas.openxmlformats.org/markup-compatibility/2006">
    <mc:Choice Requires="x15">
      <x15ac:absPath xmlns:x15ac="http://schemas.microsoft.com/office/spreadsheetml/2010/11/ac" url="G:\Metaj_32MB\Tajnik\Člani\Srečanja\"/>
    </mc:Choice>
  </mc:AlternateContent>
  <xr:revisionPtr revIDLastSave="0" documentId="13_ncr:1_{12E59501-493A-4330-BBF4-F315572BF9FF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Lis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B10" i="1" l="1"/>
  <c r="C10" i="1" s="1"/>
  <c r="C9" i="1"/>
  <c r="B11" i="1" l="1"/>
  <c r="C11" i="1" l="1"/>
  <c r="B12" i="1"/>
  <c r="C12" i="1" l="1"/>
  <c r="B13" i="1"/>
  <c r="C13" i="1" l="1"/>
  <c r="B14" i="1"/>
  <c r="C14" i="1" l="1"/>
  <c r="B17" i="1"/>
  <c r="C17" i="1" l="1"/>
  <c r="B18" i="1"/>
  <c r="C18" i="1" l="1"/>
  <c r="B19" i="1"/>
  <c r="C19" i="1" l="1"/>
  <c r="B20" i="1"/>
  <c r="C20" i="1" s="1"/>
</calcChain>
</file>

<file path=xl/sharedStrings.xml><?xml version="1.0" encoding="utf-8"?>
<sst xmlns="http://schemas.openxmlformats.org/spreadsheetml/2006/main" count="32" uniqueCount="32">
  <si>
    <t>FILATELISTIČNO DRUŠTVO</t>
  </si>
  <si>
    <t>LOVRO KOŠIR Škofja Loka</t>
  </si>
  <si>
    <t>SI - 4220 ŠKOFJA LOKA</t>
  </si>
  <si>
    <t>Januar</t>
  </si>
  <si>
    <t>Februar</t>
  </si>
  <si>
    <t>Marec</t>
  </si>
  <si>
    <t>April</t>
  </si>
  <si>
    <t>Maj</t>
  </si>
  <si>
    <t>Junij</t>
  </si>
  <si>
    <t>Julij</t>
  </si>
  <si>
    <t>Avgust</t>
  </si>
  <si>
    <t>September</t>
  </si>
  <si>
    <t>Oktober</t>
  </si>
  <si>
    <t>November</t>
  </si>
  <si>
    <t>December</t>
  </si>
  <si>
    <t>Tajnik FD Lovro Košir</t>
  </si>
  <si>
    <t>Matjaž Metaj</t>
  </si>
  <si>
    <t>www2.arnes.si/~sspmmeta/FD_LOVRO_KOSIR</t>
  </si>
  <si>
    <t xml:space="preserve">Priložnostne znamke bo POŠTA SLOVENIJE d.o.o. letos izdala v dneh: </t>
  </si>
  <si>
    <t>Srečanja filatelistov so vsako prvo in tretjo sredo v mesecu od 16. do 18. ure prostorih Doma upokojencev Škofja Loka</t>
  </si>
  <si>
    <t>KOLEDAR FILATELISTIČNIH SREČANJ V LETU 2025</t>
  </si>
  <si>
    <t>Partizanska cesta 1c (bivša vojašnica)</t>
  </si>
  <si>
    <t>Prevzem znamk: 1. 2. 2025, 3. 4. 2025, 6. 9. 2025,  4. 10. 2025, 22. 11. 2025</t>
  </si>
  <si>
    <t>Znamenite osebnost, voščilna znamka, naravna jezera Slovenije, slovenske ustvarjalke</t>
  </si>
  <si>
    <t xml:space="preserve">Turizem, rastlinstvo, prvi slovenski izumitelji s patenti baron Codelli, šport </t>
  </si>
  <si>
    <t>Euromed (Strunjanski klif), 50. obletnica Univerze v Mariboru</t>
  </si>
  <si>
    <t>Živalstvo (lisica), Spomeniki tehniške kulture, Varnost v prometu, slovensk poezija, obletnice</t>
  </si>
  <si>
    <t>Slovenski letalski pionirji, človeška čutila, slovenski reki in pregovori, otroške igrače, slovenske reke</t>
  </si>
  <si>
    <t>Evropski prestolnici kulture Nova Gorica in Gorica (skupna izdaja z Italijo)</t>
  </si>
  <si>
    <t xml:space="preserve">EUROPA 2025 (arheološke najdbe), mir </t>
  </si>
  <si>
    <t>Zbor članov bo predvidoma 5. 3. 2025</t>
  </si>
  <si>
    <t>Škofja Loka: 11. 12. 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</si>
</sst>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[$-F800]dddd\,\ mmmm\ dd\,\ yyyy"/>
    <numFmt numFmtId="165" formatCode="d/\ m/\ yyyy;@"/>
  </numFmts>
  <fonts count="17" x14ac:knownFonts="1">
    <font>
      <sz val="11"/>
      <color theme="1"/>
      <name val="Calibri"/>
      <family val="2"/>
      <charset val="238"/>
      <scheme val="minor"/>
    </font>
    <font>
      <sz val="12"/>
      <name val="Arial"/>
      <family val="2"/>
      <charset val="238"/>
    </font>
    <font>
      <i/>
      <sz val="12"/>
      <name val="Arial"/>
      <family val="2"/>
      <charset val="238"/>
    </font>
    <font>
      <u/>
      <sz val="10"/>
      <color indexed="12"/>
      <name val="Arial"/>
      <family val="2"/>
      <charset val="238"/>
    </font>
    <font>
      <u/>
      <sz val="12"/>
      <color indexed="12"/>
      <name val="Arial"/>
      <family val="2"/>
      <charset val="238"/>
    </font>
    <font>
      <b/>
      <i/>
      <sz val="14"/>
      <name val="Verdana"/>
      <family val="2"/>
      <charset val="238"/>
    </font>
    <font>
      <sz val="18"/>
      <name val="Times New Roman"/>
      <family val="1"/>
      <charset val="238"/>
    </font>
    <font>
      <b/>
      <sz val="12"/>
      <name val="Arial"/>
      <family val="2"/>
      <charset val="238"/>
    </font>
    <font>
      <b/>
      <i/>
      <sz val="12"/>
      <name val="Arial"/>
      <family val="2"/>
      <charset val="238"/>
    </font>
    <font>
      <sz val="16"/>
      <name val="Arial"/>
      <family val="2"/>
      <charset val="238"/>
    </font>
    <font>
      <sz val="8"/>
      <color rgb="FFFF0000"/>
      <name val="Arial"/>
      <family val="2"/>
      <charset val="238"/>
    </font>
    <font>
      <b/>
      <sz val="11"/>
      <name val="Arial"/>
      <family val="2"/>
      <charset val="238"/>
    </font>
    <font>
      <sz val="10"/>
      <name val="Arial"/>
      <family val="2"/>
      <charset val="238"/>
    </font>
    <font>
      <sz val="9"/>
      <name val="Arial"/>
      <family val="2"/>
      <charset val="238"/>
    </font>
    <font>
      <b/>
      <sz val="10"/>
      <name val="Arial"/>
      <family val="2"/>
      <charset val="238"/>
    </font>
    <font>
      <b/>
      <sz val="18"/>
      <name val="Times New Roman"/>
      <family val="1"/>
      <charset val="238"/>
    </font>
    <font>
      <b/>
      <sz val="16"/>
      <name val="Mistral"/>
      <family val="4"/>
      <charset val="238"/>
    </font>
  </fonts>
  <fills count="3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</fills>
  <borders count="5">
    <border>
      <left/>
      <right/>
      <top/>
      <bottom/>
      <diagonal/>
    </border>
    <border>
      <left/>
      <right/>
      <top/>
      <bottom style="thick">
        <color indexed="64"/>
      </bottom>
      <diagonal/>
    </border>
    <border>
      <left style="thin">
        <color indexed="64"/>
      </left>
      <right style="thin">
        <color indexed="64"/>
      </right>
      <top style="thick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ck">
        <color indexed="64"/>
      </bottom>
      <diagonal/>
    </border>
  </borders>
  <cellStyleXfs count="2">
    <xf numFmtId="164" fontId="0" fillId="0" borderId="0"/>
    <xf numFmtId="164" fontId="3" fillId="0" borderId="0" applyNumberFormat="0" applyFill="0" applyBorder="0" applyAlignment="0" applyProtection="0">
      <alignment vertical="top"/>
      <protection locked="0"/>
    </xf>
  </cellStyleXfs>
  <cellXfs count="30">
    <xf numFmtId="164" fontId="0" fillId="0" borderId="0" xfId="0"/>
    <xf numFmtId="164" fontId="6" fillId="0" borderId="2" xfId="0" applyFont="1" applyBorder="1" applyAlignment="1">
      <alignment horizontal="left" indent="2"/>
    </xf>
    <xf numFmtId="164" fontId="6" fillId="0" borderId="3" xfId="0" applyFont="1" applyBorder="1" applyAlignment="1">
      <alignment horizontal="left" indent="2"/>
    </xf>
    <xf numFmtId="164" fontId="6" fillId="0" borderId="4" xfId="0" applyFont="1" applyBorder="1" applyAlignment="1">
      <alignment horizontal="left" indent="2"/>
    </xf>
    <xf numFmtId="165" fontId="6" fillId="0" borderId="2" xfId="0" applyNumberFormat="1" applyFont="1" applyBorder="1" applyAlignment="1">
      <alignment horizontal="center"/>
    </xf>
    <xf numFmtId="165" fontId="6" fillId="0" borderId="3" xfId="0" applyNumberFormat="1" applyFont="1" applyBorder="1" applyAlignment="1">
      <alignment horizontal="center"/>
    </xf>
    <xf numFmtId="165" fontId="6" fillId="0" borderId="4" xfId="0" applyNumberFormat="1" applyFont="1" applyBorder="1" applyAlignment="1">
      <alignment horizontal="center"/>
    </xf>
    <xf numFmtId="164" fontId="0" fillId="0" borderId="0" xfId="0" applyAlignment="1">
      <alignment vertical="center"/>
    </xf>
    <xf numFmtId="164" fontId="2" fillId="0" borderId="0" xfId="0" applyFont="1"/>
    <xf numFmtId="164" fontId="8" fillId="0" borderId="0" xfId="0" applyFont="1" applyAlignment="1">
      <alignment horizontal="center"/>
    </xf>
    <xf numFmtId="165" fontId="11" fillId="0" borderId="0" xfId="0" applyNumberFormat="1" applyFont="1" applyAlignment="1">
      <alignment horizontal="left" indent="1"/>
    </xf>
    <xf numFmtId="165" fontId="15" fillId="0" borderId="3" xfId="0" applyNumberFormat="1" applyFont="1" applyBorder="1" applyAlignment="1">
      <alignment horizontal="center"/>
    </xf>
    <xf numFmtId="164" fontId="12" fillId="0" borderId="0" xfId="0" applyFont="1" applyAlignment="1">
      <alignment horizontal="left"/>
    </xf>
    <xf numFmtId="164" fontId="5" fillId="0" borderId="0" xfId="0" applyFont="1" applyAlignment="1">
      <alignment horizontal="center" vertical="center"/>
    </xf>
    <xf numFmtId="164" fontId="7" fillId="2" borderId="0" xfId="0" applyFont="1" applyFill="1" applyAlignment="1">
      <alignment horizontal="center" vertical="center"/>
    </xf>
    <xf numFmtId="164" fontId="0" fillId="0" borderId="0" xfId="0" applyAlignment="1">
      <alignment horizontal="center"/>
    </xf>
    <xf numFmtId="164" fontId="9" fillId="0" borderId="0" xfId="0" applyFont="1" applyAlignment="1">
      <alignment horizontal="left"/>
    </xf>
    <xf numFmtId="164" fontId="1" fillId="0" borderId="0" xfId="0" applyFont="1" applyAlignment="1">
      <alignment horizontal="left"/>
    </xf>
    <xf numFmtId="164" fontId="2" fillId="0" borderId="0" xfId="0" applyFont="1" applyAlignment="1">
      <alignment horizontal="left"/>
    </xf>
    <xf numFmtId="164" fontId="4" fillId="0" borderId="0" xfId="1" applyFont="1" applyAlignment="1" applyProtection="1">
      <alignment horizontal="left" vertical="top"/>
    </xf>
    <xf numFmtId="164" fontId="1" fillId="0" borderId="0" xfId="0" applyFont="1" applyAlignment="1">
      <alignment horizontal="left" vertical="top"/>
    </xf>
    <xf numFmtId="164" fontId="13" fillId="0" borderId="0" xfId="0" applyFont="1" applyAlignment="1">
      <alignment horizontal="left"/>
    </xf>
    <xf numFmtId="164" fontId="10" fillId="0" borderId="0" xfId="0" applyFont="1" applyAlignment="1">
      <alignment horizontal="left"/>
    </xf>
    <xf numFmtId="164" fontId="14" fillId="0" borderId="0" xfId="0" applyFont="1" applyAlignment="1">
      <alignment horizontal="center"/>
    </xf>
    <xf numFmtId="164" fontId="1" fillId="0" borderId="0" xfId="0" applyFont="1" applyAlignment="1">
      <alignment horizontal="center" vertical="center" wrapText="1"/>
    </xf>
    <xf numFmtId="164" fontId="1" fillId="0" borderId="1" xfId="0" applyFont="1" applyBorder="1" applyAlignment="1">
      <alignment horizontal="center" vertical="center" wrapText="1"/>
    </xf>
    <xf numFmtId="164" fontId="7" fillId="0" borderId="1" xfId="0" applyFont="1" applyBorder="1" applyAlignment="1">
      <alignment horizontal="left" vertical="center" indent="1"/>
    </xf>
    <xf numFmtId="164" fontId="12" fillId="0" borderId="0" xfId="0" applyFont="1" applyAlignment="1">
      <alignment horizontal="left"/>
    </xf>
    <xf numFmtId="164" fontId="12" fillId="0" borderId="1" xfId="0" applyFont="1" applyBorder="1" applyAlignment="1">
      <alignment horizontal="left"/>
    </xf>
    <xf numFmtId="164" fontId="16" fillId="0" borderId="0" xfId="0" applyFont="1" applyAlignment="1">
      <alignment horizontal="center"/>
    </xf>
  </cellXfs>
  <cellStyles count="2">
    <cellStyle name="Hiperpovezava" xfId="1" builtinId="8"/>
    <cellStyle name="Navadno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446483</xdr:colOff>
      <xdr:row>0</xdr:row>
      <xdr:rowOff>20409</xdr:rowOff>
    </xdr:from>
    <xdr:to>
      <xdr:col>0</xdr:col>
      <xdr:colOff>1231446</xdr:colOff>
      <xdr:row>4</xdr:row>
      <xdr:rowOff>152493</xdr:rowOff>
    </xdr:to>
    <xdr:pic>
      <xdr:nvPicPr>
        <xdr:cNvPr id="3" name="Picture 1" descr="FDznak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46483" y="20409"/>
          <a:ext cx="784963" cy="1043763"/>
        </a:xfrm>
        <a:prstGeom prst="rect">
          <a:avLst/>
        </a:prstGeom>
        <a:ln w="9525">
          <a:solidFill>
            <a:srgbClr val="000000"/>
          </a:solidFill>
          <a:miter lim="800000"/>
          <a:headEnd/>
          <a:tailEnd/>
        </a:ln>
        <a:effectLst>
          <a:outerShdw blurRad="50800" dist="38100" dir="2700000" algn="tl" rotWithShape="0">
            <a:srgbClr val="000000">
              <a:alpha val="43000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ficeova tema">
  <a:themeElements>
    <a:clrScheme name="Pisarna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Pisarna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Pisarna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1.xml"/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://www.pulsar.si/fd-lovro-kosir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C39"/>
  <sheetViews>
    <sheetView tabSelected="1" topLeftCell="A20" zoomScale="140" zoomScaleNormal="140" workbookViewId="0">
      <selection activeCell="G35" sqref="G35"/>
    </sheetView>
  </sheetViews>
  <sheetFormatPr defaultRowHeight="15" x14ac:dyDescent="0.25"/>
  <cols>
    <col min="1" max="1" width="24.42578125" customWidth="1"/>
    <col min="2" max="2" width="28.140625" customWidth="1"/>
    <col min="3" max="3" width="33" customWidth="1"/>
  </cols>
  <sheetData>
    <row r="1" spans="1:3" ht="20.25" x14ac:dyDescent="0.3">
      <c r="A1" s="15"/>
      <c r="B1" s="16" t="s">
        <v>0</v>
      </c>
      <c r="C1" s="16"/>
    </row>
    <row r="2" spans="1:3" ht="20.25" x14ac:dyDescent="0.3">
      <c r="A2" s="15"/>
      <c r="B2" s="16" t="s">
        <v>1</v>
      </c>
      <c r="C2" s="16"/>
    </row>
    <row r="3" spans="1:3" ht="15.75" x14ac:dyDescent="0.25">
      <c r="A3" s="15"/>
      <c r="B3" s="17" t="s">
        <v>21</v>
      </c>
      <c r="C3" s="17"/>
    </row>
    <row r="4" spans="1:3" ht="15.75" x14ac:dyDescent="0.25">
      <c r="A4" s="15"/>
      <c r="B4" s="18" t="s">
        <v>2</v>
      </c>
      <c r="C4" s="18"/>
    </row>
    <row r="5" spans="1:3" ht="15.75" customHeight="1" x14ac:dyDescent="0.25">
      <c r="A5" s="15"/>
      <c r="B5" s="19" t="s">
        <v>17</v>
      </c>
      <c r="C5" s="20"/>
    </row>
    <row r="6" spans="1:3" ht="24.75" customHeight="1" x14ac:dyDescent="0.25">
      <c r="A6" s="13" t="s">
        <v>20</v>
      </c>
      <c r="B6" s="13"/>
      <c r="C6" s="13"/>
    </row>
    <row r="7" spans="1:3" ht="19.5" customHeight="1" x14ac:dyDescent="0.25">
      <c r="A7" s="24" t="s">
        <v>19</v>
      </c>
      <c r="B7" s="24"/>
      <c r="C7" s="24"/>
    </row>
    <row r="8" spans="1:3" ht="19.5" customHeight="1" thickBot="1" x14ac:dyDescent="0.3">
      <c r="A8" s="25"/>
      <c r="B8" s="25"/>
      <c r="C8" s="25"/>
    </row>
    <row r="9" spans="1:3" ht="24" thickTop="1" x14ac:dyDescent="0.35">
      <c r="A9" s="1" t="s">
        <v>3</v>
      </c>
      <c r="B9" s="4">
        <v>45665</v>
      </c>
      <c r="C9" s="4">
        <f>B9+14</f>
        <v>45679</v>
      </c>
    </row>
    <row r="10" spans="1:3" ht="23.25" x14ac:dyDescent="0.35">
      <c r="A10" s="2" t="s">
        <v>4</v>
      </c>
      <c r="B10" s="5">
        <f>IF(DAY(B9)&lt;4,B9+35,B9+28)</f>
        <v>45693</v>
      </c>
      <c r="C10" s="5">
        <f t="shared" ref="C10:C20" si="0">B10+14</f>
        <v>45707</v>
      </c>
    </row>
    <row r="11" spans="1:3" ht="23.25" x14ac:dyDescent="0.35">
      <c r="A11" s="2" t="s">
        <v>5</v>
      </c>
      <c r="B11" s="11">
        <f>B10+28</f>
        <v>45721</v>
      </c>
      <c r="C11" s="5">
        <f t="shared" si="0"/>
        <v>45735</v>
      </c>
    </row>
    <row r="12" spans="1:3" ht="23.25" x14ac:dyDescent="0.35">
      <c r="A12" s="2" t="s">
        <v>6</v>
      </c>
      <c r="B12" s="5">
        <f>IF(DAY(B11)&lt;3,B11+35,B11+28)</f>
        <v>45749</v>
      </c>
      <c r="C12" s="5">
        <f t="shared" si="0"/>
        <v>45763</v>
      </c>
    </row>
    <row r="13" spans="1:3" ht="23.25" x14ac:dyDescent="0.35">
      <c r="A13" s="2" t="s">
        <v>7</v>
      </c>
      <c r="B13" s="5">
        <f>IF(DAY(B12)&lt;3,B12+35,B12+28)</f>
        <v>45784</v>
      </c>
      <c r="C13" s="5">
        <f t="shared" si="0"/>
        <v>45798</v>
      </c>
    </row>
    <row r="14" spans="1:3" ht="23.25" x14ac:dyDescent="0.35">
      <c r="A14" s="2" t="s">
        <v>8</v>
      </c>
      <c r="B14" s="5">
        <f>IF(DAY(B13)&lt;3,B13+35,B13+28)</f>
        <v>45812</v>
      </c>
      <c r="C14" s="5">
        <f t="shared" si="0"/>
        <v>45826</v>
      </c>
    </row>
    <row r="15" spans="1:3" ht="23.25" x14ac:dyDescent="0.35">
      <c r="A15" s="2" t="s">
        <v>9</v>
      </c>
      <c r="B15" s="5"/>
      <c r="C15" s="5"/>
    </row>
    <row r="16" spans="1:3" ht="23.25" x14ac:dyDescent="0.35">
      <c r="A16" s="2" t="s">
        <v>10</v>
      </c>
      <c r="B16" s="5"/>
      <c r="C16" s="5"/>
    </row>
    <row r="17" spans="1:3" ht="23.25" x14ac:dyDescent="0.35">
      <c r="A17" s="2" t="s">
        <v>11</v>
      </c>
      <c r="B17" s="5">
        <f>IF(DAY(B14)&lt;2,B14+98,B14+91)</f>
        <v>45903</v>
      </c>
      <c r="C17" s="5">
        <f>B17+14</f>
        <v>45917</v>
      </c>
    </row>
    <row r="18" spans="1:3" ht="23.25" x14ac:dyDescent="0.35">
      <c r="A18" s="2" t="s">
        <v>12</v>
      </c>
      <c r="B18" s="5">
        <f>IF(DAY(B17)&lt;3,B17+35,B17+28)</f>
        <v>45931</v>
      </c>
      <c r="C18" s="5">
        <f t="shared" si="0"/>
        <v>45945</v>
      </c>
    </row>
    <row r="19" spans="1:3" ht="23.25" x14ac:dyDescent="0.35">
      <c r="A19" s="2" t="s">
        <v>13</v>
      </c>
      <c r="B19" s="5">
        <f>IF(DAY(B18)&lt;3,B18+35,B18+28)</f>
        <v>45966</v>
      </c>
      <c r="C19" s="5">
        <f t="shared" si="0"/>
        <v>45980</v>
      </c>
    </row>
    <row r="20" spans="1:3" ht="24" thickBot="1" x14ac:dyDescent="0.4">
      <c r="A20" s="3" t="s">
        <v>14</v>
      </c>
      <c r="B20" s="6">
        <f>IF(DAY(B19)&lt;3,B19+35,B19+28)</f>
        <v>45994</v>
      </c>
      <c r="C20" s="6">
        <f t="shared" si="0"/>
        <v>46008</v>
      </c>
    </row>
    <row r="21" spans="1:3" ht="24.75" customHeight="1" thickTop="1" thickBot="1" x14ac:dyDescent="0.3">
      <c r="A21" s="26" t="s">
        <v>18</v>
      </c>
      <c r="B21" s="26"/>
      <c r="C21" s="26"/>
    </row>
    <row r="22" spans="1:3" ht="20.25" customHeight="1" thickTop="1" x14ac:dyDescent="0.25">
      <c r="A22" s="10">
        <v>45688</v>
      </c>
      <c r="B22" s="22"/>
      <c r="C22" s="22"/>
    </row>
    <row r="23" spans="1:3" x14ac:dyDescent="0.25">
      <c r="A23" s="27" t="s">
        <v>23</v>
      </c>
      <c r="B23" s="27"/>
      <c r="C23" s="27"/>
    </row>
    <row r="24" spans="1:3" x14ac:dyDescent="0.25">
      <c r="A24" s="10">
        <v>45694</v>
      </c>
      <c r="B24" s="12"/>
      <c r="C24" s="12"/>
    </row>
    <row r="25" spans="1:3" x14ac:dyDescent="0.25">
      <c r="A25" s="27" t="s">
        <v>28</v>
      </c>
      <c r="B25" s="27"/>
      <c r="C25" s="27"/>
    </row>
    <row r="26" spans="1:3" x14ac:dyDescent="0.25">
      <c r="A26" s="10">
        <v>45744</v>
      </c>
      <c r="B26" s="21"/>
      <c r="C26" s="21"/>
    </row>
    <row r="27" spans="1:3" x14ac:dyDescent="0.25">
      <c r="A27" s="27" t="s">
        <v>24</v>
      </c>
      <c r="B27" s="27"/>
      <c r="C27" s="27"/>
    </row>
    <row r="28" spans="1:3" x14ac:dyDescent="0.25">
      <c r="A28" s="10">
        <v>45786</v>
      </c>
      <c r="B28" s="22"/>
      <c r="C28" s="22"/>
    </row>
    <row r="29" spans="1:3" x14ac:dyDescent="0.25">
      <c r="A29" s="27" t="s">
        <v>29</v>
      </c>
      <c r="B29" s="27"/>
      <c r="C29" s="27"/>
    </row>
    <row r="30" spans="1:3" x14ac:dyDescent="0.25">
      <c r="A30" s="10">
        <v>45852</v>
      </c>
      <c r="B30" s="21"/>
      <c r="C30" s="21"/>
    </row>
    <row r="31" spans="1:3" x14ac:dyDescent="0.25">
      <c r="A31" s="27" t="s">
        <v>25</v>
      </c>
      <c r="B31" s="27"/>
      <c r="C31" s="27"/>
    </row>
    <row r="32" spans="1:3" x14ac:dyDescent="0.25">
      <c r="A32" s="10">
        <v>45926</v>
      </c>
      <c r="B32" s="22"/>
      <c r="C32" s="22"/>
    </row>
    <row r="33" spans="1:3" x14ac:dyDescent="0.25">
      <c r="A33" s="27" t="s">
        <v>26</v>
      </c>
      <c r="B33" s="27"/>
      <c r="C33" s="27"/>
    </row>
    <row r="34" spans="1:3" x14ac:dyDescent="0.25">
      <c r="A34" s="10">
        <v>45982</v>
      </c>
      <c r="B34" s="22"/>
      <c r="C34" s="22"/>
    </row>
    <row r="35" spans="1:3" ht="15.75" thickBot="1" x14ac:dyDescent="0.3">
      <c r="A35" s="28" t="s">
        <v>27</v>
      </c>
      <c r="B35" s="28"/>
      <c r="C35" s="28"/>
    </row>
    <row r="36" spans="1:3" ht="16.5" customHeight="1" thickTop="1" x14ac:dyDescent="0.25">
      <c r="A36" s="23" t="s">
        <v>22</v>
      </c>
      <c r="B36" s="23"/>
      <c r="C36" s="23"/>
    </row>
    <row r="37" spans="1:3" ht="19.5" customHeight="1" x14ac:dyDescent="0.25">
      <c r="A37" s="14" t="s">
        <v>30</v>
      </c>
      <c r="B37" s="14"/>
      <c r="C37" s="14"/>
    </row>
    <row r="38" spans="1:3" s="7" customFormat="1" ht="19.5" customHeight="1" x14ac:dyDescent="0.2">
      <c r="A38" s="8" t="s">
        <v>31</v>
      </c>
      <c r="B38" s="8"/>
      <c r="C38" s="9" t="s">
        <v>15</v>
      </c>
    </row>
    <row r="39" spans="1:3" ht="21.75" x14ac:dyDescent="0.4">
      <c r="C39" s="29" t="s">
        <v>16</v>
      </c>
    </row>
  </sheetData>
  <mergeCells count="24">
    <mergeCell ref="B28:C28"/>
    <mergeCell ref="A23:C23"/>
    <mergeCell ref="A35:C35"/>
    <mergeCell ref="A33:C33"/>
    <mergeCell ref="A31:C31"/>
    <mergeCell ref="A29:C29"/>
    <mergeCell ref="A27:C27"/>
    <mergeCell ref="A25:C25"/>
    <mergeCell ref="A6:C6"/>
    <mergeCell ref="A37:C37"/>
    <mergeCell ref="A1:A5"/>
    <mergeCell ref="B1:C1"/>
    <mergeCell ref="B2:C2"/>
    <mergeCell ref="B3:C3"/>
    <mergeCell ref="B4:C4"/>
    <mergeCell ref="B5:C5"/>
    <mergeCell ref="B30:C30"/>
    <mergeCell ref="B32:C32"/>
    <mergeCell ref="B34:C34"/>
    <mergeCell ref="A36:C36"/>
    <mergeCell ref="A7:C8"/>
    <mergeCell ref="A21:C21"/>
    <mergeCell ref="B22:C22"/>
    <mergeCell ref="B26:C26"/>
  </mergeCells>
  <hyperlinks>
    <hyperlink ref="B5" r:id="rId1" display="www.pulsar.si/fd-lovro-kosir" xr:uid="{00000000-0004-0000-0000-000000000000}"/>
  </hyperlinks>
  <pageMargins left="0.7" right="0.12" top="0.75" bottom="0.75" header="0.3" footer="0.3"/>
  <pageSetup paperSize="9" orientation="portrait" verticalDpi="4294967293" r:id="rId2"/>
  <drawing r:id="rId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Delovni listi</vt:lpstr>
      </vt:variant>
      <vt:variant>
        <vt:i4>1</vt:i4>
      </vt:variant>
    </vt:vector>
  </HeadingPairs>
  <TitlesOfParts>
    <vt:vector size="1" baseType="lpstr">
      <vt:lpstr>List1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scsl</dc:creator>
  <cp:lastModifiedBy>Matjaž Metaj</cp:lastModifiedBy>
  <cp:lastPrinted>2024-12-11T16:14:09Z</cp:lastPrinted>
  <dcterms:created xsi:type="dcterms:W3CDTF">2016-01-24T15:24:51Z</dcterms:created>
  <dcterms:modified xsi:type="dcterms:W3CDTF">2024-12-11T16:14:28Z</dcterms:modified>
</cp:coreProperties>
</file>